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on Joven\Desktop\Instituto Municipal de la Juventud de León Guanajuato\1.- TRIMESTRALES\5- ANUAL 2018 IMJU\archivo\"/>
    </mc:Choice>
  </mc:AlternateContent>
  <bookViews>
    <workbookView xWindow="0" yWindow="0" windowWidth="20490" windowHeight="7755"/>
  </bookViews>
  <sheets>
    <sheet name="EAI" sheetId="4" r:id="rId1"/>
  </sheets>
  <definedNames>
    <definedName name="_xlnm._FilterDatabase" localSheetId="0" hidden="1">EAI!$A$3:$H$4</definedName>
  </definedNames>
  <calcPr calcId="152511"/>
  <fileRecoveryPr autoRecover="0"/>
</workbook>
</file>

<file path=xl/calcChain.xml><?xml version="1.0" encoding="utf-8"?>
<calcChain xmlns="http://schemas.openxmlformats.org/spreadsheetml/2006/main">
  <c r="E48" i="4" l="1"/>
  <c r="F48" i="4"/>
  <c r="E38" i="4"/>
  <c r="D48" i="4"/>
  <c r="C48" i="4"/>
  <c r="H18" i="4"/>
  <c r="E18" i="4"/>
  <c r="D18" i="4"/>
  <c r="H38" i="4" l="1"/>
  <c r="C21" i="4"/>
  <c r="D21" i="4"/>
  <c r="E21" i="4"/>
  <c r="F21" i="4"/>
  <c r="G21" i="4"/>
  <c r="H21" i="4"/>
  <c r="H19" i="4" l="1"/>
  <c r="G48" i="4" l="1"/>
  <c r="H31" i="4"/>
  <c r="H48" i="4"/>
  <c r="H10" i="4" l="1"/>
  <c r="H46" i="4" l="1"/>
  <c r="H45" i="4"/>
  <c r="H43" i="4"/>
  <c r="H42" i="4"/>
  <c r="H41" i="4"/>
  <c r="H40" i="4"/>
  <c r="H37" i="4"/>
  <c r="H36" i="4"/>
  <c r="H35" i="4"/>
  <c r="H34" i="4"/>
  <c r="H33" i="4"/>
  <c r="H32" i="4"/>
  <c r="H30" i="4"/>
  <c r="H29" i="4"/>
  <c r="H28" i="4"/>
  <c r="H27" i="4"/>
  <c r="H17" i="4"/>
  <c r="H16" i="4"/>
  <c r="H15" i="4"/>
  <c r="H14" i="4"/>
  <c r="H13" i="4"/>
  <c r="H12" i="4"/>
  <c r="H11" i="4"/>
  <c r="H9" i="4"/>
  <c r="H8" i="4"/>
  <c r="H7" i="4"/>
  <c r="H6" i="4"/>
</calcChain>
</file>

<file path=xl/sharedStrings.xml><?xml version="1.0" encoding="utf-8"?>
<sst xmlns="http://schemas.openxmlformats.org/spreadsheetml/2006/main" count="68" uniqueCount="35">
  <si>
    <t>Impuestos</t>
  </si>
  <si>
    <t>Cuotas y Aportaciones de Seguridad Social</t>
  </si>
  <si>
    <t>Contribuciones de Mejoras</t>
  </si>
  <si>
    <t>Derechos</t>
  </si>
  <si>
    <t>Productos</t>
  </si>
  <si>
    <t>Corriente</t>
  </si>
  <si>
    <t>Capital</t>
  </si>
  <si>
    <t>Aprovechamientos</t>
  </si>
  <si>
    <t>Ingresos por Ventas de Bienes y Servicios</t>
  </si>
  <si>
    <t>Participaciones y Aportaciones</t>
  </si>
  <si>
    <t>Ingresos Derivados de Financiamientos</t>
  </si>
  <si>
    <t>Transferencias, Asignaciones, Subsidios y Otras Ayudas</t>
  </si>
  <si>
    <t>Ingresos del Gobierno</t>
  </si>
  <si>
    <t>Ingresos de Organismos y Empresas</t>
  </si>
  <si>
    <t>Ingresos derivados de financiamiento</t>
  </si>
  <si>
    <t>(1)</t>
  </si>
  <si>
    <t>(2)</t>
  </si>
  <si>
    <t>(3 = 1 + 2)</t>
  </si>
  <si>
    <t>(4)</t>
  </si>
  <si>
    <t>(5)</t>
  </si>
  <si>
    <t>(6 = 5 - 1)</t>
  </si>
  <si>
    <t>Total</t>
  </si>
  <si>
    <t>Rubro de Ingresos</t>
  </si>
  <si>
    <t>Estimado</t>
  </si>
  <si>
    <t>Modificado</t>
  </si>
  <si>
    <t>Devengado</t>
  </si>
  <si>
    <t>Recaudado</t>
  </si>
  <si>
    <t>Diferencia</t>
  </si>
  <si>
    <t>Ampliaciones y Reducciones</t>
  </si>
  <si>
    <t>Ingresos Excedentes</t>
  </si>
  <si>
    <t>Ingresos</t>
  </si>
  <si>
    <t>Estado Analítico de Ingresos Por Fuente de Financiamiento</t>
  </si>
  <si>
    <t>No comprendidos en las fracciones de la Ley de Ingresos causadas en ejercicios fiscales anteriores pendientes de liquidación o pago</t>
  </si>
  <si>
    <t>Bajo protesta de decir verdad declaramos que los Estados Financieros y sus notas, son razonablemente correctos y son responsabilidad del emisor de la informacion.</t>
  </si>
  <si>
    <t>Instituto Municipal de la Juventud de León Guanajuto
Estado Analítico de Ingresos
DEL 01 de Enero AL 31 de diciembre del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</si>
</sst>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1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color theme="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8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66">
    <xf numFmtId="0" fontId="0" fillId="0" borderId="0" xfId="0"/>
    <xf numFmtId="0" fontId="3" fillId="0" borderId="0" xfId="8" applyFont="1" applyFill="1" applyBorder="1" applyAlignment="1" applyProtection="1">
      <alignment horizontal="center"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0" fontId="6" fillId="0" borderId="0" xfId="8" applyFont="1" applyFill="1" applyBorder="1" applyAlignment="1" applyProtection="1">
      <alignment vertical="top"/>
      <protection locked="0"/>
    </xf>
    <xf numFmtId="0" fontId="7" fillId="0" borderId="5" xfId="8" applyFont="1" applyFill="1" applyBorder="1" applyAlignment="1" applyProtection="1">
      <alignment horizontal="center" vertical="top"/>
      <protection locked="0"/>
    </xf>
    <xf numFmtId="0" fontId="3" fillId="0" borderId="0" xfId="8" applyFont="1" applyFill="1" applyBorder="1" applyAlignment="1" applyProtection="1">
      <alignment horizontal="left" vertical="top" wrapText="1"/>
      <protection locked="0"/>
    </xf>
    <xf numFmtId="0" fontId="9" fillId="2" borderId="10" xfId="8" applyFont="1" applyFill="1" applyBorder="1" applyAlignment="1">
      <alignment horizontal="center" vertical="center" wrapText="1"/>
    </xf>
    <xf numFmtId="0" fontId="9" fillId="2" borderId="7" xfId="8" applyFont="1" applyFill="1" applyBorder="1" applyAlignment="1">
      <alignment horizontal="center" vertical="center" wrapText="1"/>
    </xf>
    <xf numFmtId="0" fontId="9" fillId="2" borderId="8" xfId="8" applyFont="1" applyFill="1" applyBorder="1" applyAlignment="1">
      <alignment horizontal="center" vertical="center" wrapText="1"/>
    </xf>
    <xf numFmtId="0" fontId="9" fillId="2" borderId="10" xfId="8" quotePrefix="1" applyFont="1" applyFill="1" applyBorder="1" applyAlignment="1">
      <alignment horizontal="center" vertical="center" wrapText="1"/>
    </xf>
    <xf numFmtId="0" fontId="9" fillId="2" borderId="7" xfId="8" quotePrefix="1" applyFont="1" applyFill="1" applyBorder="1" applyAlignment="1">
      <alignment horizontal="center" vertical="center" wrapText="1"/>
    </xf>
    <xf numFmtId="0" fontId="8" fillId="0" borderId="8" xfId="8" quotePrefix="1" applyFont="1" applyFill="1" applyBorder="1" applyAlignment="1" applyProtection="1">
      <alignment horizontal="center" vertical="top"/>
      <protection locked="0"/>
    </xf>
    <xf numFmtId="0" fontId="9" fillId="0" borderId="9" xfId="8" applyFont="1" applyFill="1" applyBorder="1" applyAlignment="1" applyProtection="1">
      <alignment horizontal="left" vertical="top" indent="3"/>
      <protection locked="0"/>
    </xf>
    <xf numFmtId="4" fontId="6" fillId="0" borderId="8" xfId="8" applyNumberFormat="1" applyFont="1" applyFill="1" applyBorder="1" applyAlignment="1" applyProtection="1">
      <alignment vertical="top"/>
      <protection locked="0"/>
    </xf>
    <xf numFmtId="0" fontId="3" fillId="0" borderId="11" xfId="8" quotePrefix="1" applyFont="1" applyFill="1" applyBorder="1" applyAlignment="1" applyProtection="1">
      <alignment horizontal="center" vertical="top"/>
      <protection locked="0"/>
    </xf>
    <xf numFmtId="0" fontId="3" fillId="0" borderId="11" xfId="8" applyFont="1" applyFill="1" applyBorder="1" applyAlignment="1" applyProtection="1">
      <alignment vertical="top"/>
      <protection locked="0"/>
    </xf>
    <xf numFmtId="4" fontId="3" fillId="0" borderId="11" xfId="8" applyNumberFormat="1" applyFont="1" applyFill="1" applyBorder="1" applyAlignment="1" applyProtection="1">
      <alignment vertical="top"/>
      <protection locked="0"/>
    </xf>
    <xf numFmtId="4" fontId="3" fillId="0" borderId="1" xfId="8" applyNumberFormat="1" applyFont="1" applyFill="1" applyBorder="1" applyAlignment="1" applyProtection="1">
      <alignment vertical="top"/>
      <protection locked="0"/>
    </xf>
    <xf numFmtId="4" fontId="6" fillId="0" borderId="9" xfId="8" applyNumberFormat="1" applyFont="1" applyFill="1" applyBorder="1" applyAlignment="1" applyProtection="1">
      <alignment vertical="top"/>
      <protection locked="0"/>
    </xf>
    <xf numFmtId="4" fontId="3" fillId="0" borderId="13" xfId="8" applyNumberFormat="1" applyFont="1" applyFill="1" applyBorder="1" applyAlignment="1" applyProtection="1">
      <alignment vertical="top"/>
      <protection locked="0"/>
    </xf>
    <xf numFmtId="0" fontId="9" fillId="0" borderId="5" xfId="9" applyFont="1" applyFill="1" applyBorder="1" applyAlignment="1" applyProtection="1">
      <alignment horizontal="center" vertical="top"/>
    </xf>
    <xf numFmtId="0" fontId="9" fillId="0" borderId="0" xfId="8" applyFont="1" applyFill="1" applyBorder="1" applyAlignment="1" applyProtection="1">
      <alignment horizontal="justify" vertical="top" wrapText="1"/>
    </xf>
    <xf numFmtId="0" fontId="8" fillId="0" borderId="5" xfId="8" applyFont="1" applyFill="1" applyBorder="1" applyAlignment="1" applyProtection="1">
      <alignment horizontal="center" vertical="top"/>
    </xf>
    <xf numFmtId="0" fontId="8" fillId="0" borderId="0" xfId="8" applyFont="1" applyFill="1" applyBorder="1" applyAlignment="1" applyProtection="1">
      <alignment horizontal="left" vertical="top" wrapText="1"/>
    </xf>
    <xf numFmtId="0" fontId="8" fillId="0" borderId="0" xfId="8" applyFont="1" applyFill="1" applyBorder="1" applyAlignment="1" applyProtection="1">
      <alignment horizontal="left" vertical="top" indent="2"/>
    </xf>
    <xf numFmtId="0" fontId="9" fillId="0" borderId="0" xfId="8" applyFont="1" applyFill="1" applyBorder="1" applyAlignment="1" applyProtection="1">
      <alignment vertical="top"/>
    </xf>
    <xf numFmtId="0" fontId="9" fillId="0" borderId="0" xfId="8" applyFont="1" applyFill="1" applyBorder="1" applyAlignment="1" applyProtection="1">
      <alignment horizontal="left" vertical="top"/>
    </xf>
    <xf numFmtId="0" fontId="8" fillId="0" borderId="8" xfId="8" quotePrefix="1" applyFont="1" applyFill="1" applyBorder="1" applyAlignment="1" applyProtection="1">
      <alignment horizontal="center" vertical="top"/>
    </xf>
    <xf numFmtId="0" fontId="9" fillId="0" borderId="9" xfId="8" applyFont="1" applyFill="1" applyBorder="1" applyAlignment="1" applyProtection="1">
      <alignment horizontal="center" vertical="top" wrapText="1"/>
    </xf>
    <xf numFmtId="4" fontId="3" fillId="0" borderId="12" xfId="8" applyNumberFormat="1" applyFont="1" applyFill="1" applyBorder="1" applyAlignment="1" applyProtection="1">
      <alignment vertical="top"/>
      <protection locked="0"/>
    </xf>
    <xf numFmtId="4" fontId="3" fillId="0" borderId="14" xfId="8" applyNumberFormat="1" applyFont="1" applyFill="1" applyBorder="1" applyAlignment="1" applyProtection="1">
      <alignment vertical="top"/>
      <protection locked="0"/>
    </xf>
    <xf numFmtId="4" fontId="8" fillId="0" borderId="7" xfId="8" applyNumberFormat="1" applyFont="1" applyFill="1" applyBorder="1" applyAlignment="1" applyProtection="1">
      <alignment vertical="top"/>
      <protection locked="0"/>
    </xf>
    <xf numFmtId="4" fontId="9" fillId="0" borderId="12" xfId="8" applyNumberFormat="1" applyFont="1" applyFill="1" applyBorder="1" applyAlignment="1" applyProtection="1">
      <alignment vertical="top"/>
      <protection locked="0"/>
    </xf>
    <xf numFmtId="4" fontId="8" fillId="0" borderId="14" xfId="8" applyNumberFormat="1" applyFont="1" applyFill="1" applyBorder="1" applyAlignment="1" applyProtection="1">
      <alignment vertical="top"/>
      <protection locked="0"/>
    </xf>
    <xf numFmtId="4" fontId="9" fillId="0" borderId="14" xfId="8" applyNumberFormat="1" applyFont="1" applyFill="1" applyBorder="1" applyAlignment="1" applyProtection="1">
      <alignment vertical="top"/>
      <protection locked="0"/>
    </xf>
    <xf numFmtId="4" fontId="8" fillId="0" borderId="13" xfId="8" applyNumberFormat="1" applyFont="1" applyFill="1" applyBorder="1" applyAlignment="1" applyProtection="1">
      <alignment vertical="top"/>
      <protection locked="0"/>
    </xf>
    <xf numFmtId="0" fontId="8" fillId="0" borderId="11" xfId="8" quotePrefix="1" applyFont="1" applyFill="1" applyBorder="1" applyAlignment="1" applyProtection="1">
      <alignment horizontal="center" vertical="top"/>
      <protection locked="0"/>
    </xf>
    <xf numFmtId="0" fontId="8" fillId="0" borderId="11" xfId="8" applyFont="1" applyFill="1" applyBorder="1" applyAlignment="1" applyProtection="1">
      <alignment vertical="top"/>
      <protection locked="0"/>
    </xf>
    <xf numFmtId="4" fontId="8" fillId="0" borderId="11" xfId="8" applyNumberFormat="1" applyFont="1" applyFill="1" applyBorder="1" applyAlignment="1" applyProtection="1">
      <alignment vertical="top"/>
      <protection locked="0"/>
    </xf>
    <xf numFmtId="4" fontId="9" fillId="0" borderId="8" xfId="8" applyNumberFormat="1" applyFont="1" applyFill="1" applyBorder="1" applyAlignment="1" applyProtection="1">
      <alignment vertical="top"/>
      <protection locked="0"/>
    </xf>
    <xf numFmtId="4" fontId="9" fillId="0" borderId="10" xfId="8" applyNumberFormat="1" applyFont="1" applyFill="1" applyBorder="1" applyAlignment="1" applyProtection="1">
      <alignment vertical="top"/>
      <protection locked="0"/>
    </xf>
    <xf numFmtId="0" fontId="8" fillId="0" borderId="0" xfId="8" applyFont="1" applyFill="1" applyBorder="1" applyAlignment="1" applyProtection="1">
      <alignment horizontal="center" vertical="top"/>
    </xf>
    <xf numFmtId="0" fontId="7" fillId="0" borderId="0" xfId="8" applyFont="1" applyFill="1" applyBorder="1" applyAlignment="1" applyProtection="1">
      <alignment horizontal="center" vertical="top"/>
      <protection locked="0"/>
    </xf>
    <xf numFmtId="0" fontId="3" fillId="0" borderId="0" xfId="8" applyFont="1" applyFill="1" applyBorder="1" applyAlignment="1" applyProtection="1">
      <alignment horizontal="justify" vertical="top" wrapText="1"/>
      <protection locked="0"/>
    </xf>
    <xf numFmtId="0" fontId="3" fillId="0" borderId="0" xfId="8" applyFont="1" applyFill="1" applyBorder="1" applyAlignment="1" applyProtection="1">
      <alignment horizontal="left" vertical="top" wrapText="1" indent="2"/>
      <protection locked="0"/>
    </xf>
    <xf numFmtId="0" fontId="0" fillId="0" borderId="0" xfId="8" applyFont="1" applyFill="1" applyBorder="1" applyAlignment="1" applyProtection="1">
      <alignment vertical="top"/>
      <protection locked="0"/>
    </xf>
    <xf numFmtId="4" fontId="3" fillId="0" borderId="0" xfId="8" applyNumberFormat="1" applyFont="1" applyFill="1" applyBorder="1" applyAlignment="1" applyProtection="1">
      <alignment vertical="top"/>
      <protection locked="0"/>
    </xf>
    <xf numFmtId="0" fontId="3" fillId="0" borderId="0" xfId="0" applyFont="1" applyAlignment="1">
      <alignment vertical="center"/>
    </xf>
    <xf numFmtId="0" fontId="10" fillId="0" borderId="0" xfId="0" applyFont="1" applyAlignment="1">
      <alignment vertical="top"/>
    </xf>
    <xf numFmtId="0" fontId="9" fillId="2" borderId="8" xfId="8" applyFont="1" applyFill="1" applyBorder="1" applyAlignment="1" applyProtection="1">
      <alignment horizontal="center" vertical="center" wrapText="1"/>
      <protection locked="0"/>
    </xf>
    <xf numFmtId="0" fontId="9" fillId="2" borderId="9" xfId="8" applyFont="1" applyFill="1" applyBorder="1" applyAlignment="1" applyProtection="1">
      <alignment horizontal="center" vertical="center" wrapText="1"/>
      <protection locked="0"/>
    </xf>
    <xf numFmtId="0" fontId="9" fillId="2" borderId="10" xfId="8" applyFont="1" applyFill="1" applyBorder="1" applyAlignment="1" applyProtection="1">
      <alignment horizontal="center" vertical="center" wrapText="1"/>
      <protection locked="0"/>
    </xf>
    <xf numFmtId="0" fontId="9" fillId="2" borderId="4" xfId="8" applyFont="1" applyFill="1" applyBorder="1" applyAlignment="1">
      <alignment horizontal="center" vertical="center"/>
    </xf>
    <xf numFmtId="0" fontId="9" fillId="2" borderId="1" xfId="8" applyFont="1" applyFill="1" applyBorder="1" applyAlignment="1">
      <alignment horizontal="center" vertical="center"/>
    </xf>
    <xf numFmtId="0" fontId="9" fillId="2" borderId="5" xfId="8" applyFont="1" applyFill="1" applyBorder="1" applyAlignment="1">
      <alignment horizontal="center" vertical="center"/>
    </xf>
    <xf numFmtId="0" fontId="9" fillId="2" borderId="2" xfId="8" applyFont="1" applyFill="1" applyBorder="1" applyAlignment="1">
      <alignment horizontal="center" vertical="center"/>
    </xf>
    <xf numFmtId="0" fontId="9" fillId="2" borderId="6" xfId="8" applyFont="1" applyFill="1" applyBorder="1" applyAlignment="1">
      <alignment horizontal="center" vertical="center"/>
    </xf>
    <xf numFmtId="0" fontId="9" fillId="2" borderId="3" xfId="8" applyFont="1" applyFill="1" applyBorder="1" applyAlignment="1">
      <alignment horizontal="center" vertical="center"/>
    </xf>
    <xf numFmtId="0" fontId="9" fillId="2" borderId="12" xfId="8" applyFont="1" applyFill="1" applyBorder="1" applyAlignment="1">
      <alignment horizontal="center" vertical="center" wrapText="1"/>
    </xf>
    <xf numFmtId="0" fontId="9" fillId="2" borderId="13" xfId="8" applyFont="1" applyFill="1" applyBorder="1" applyAlignment="1">
      <alignment horizontal="center" vertical="center" wrapText="1"/>
    </xf>
    <xf numFmtId="0" fontId="9" fillId="2" borderId="4" xfId="8" applyFont="1" applyFill="1" applyBorder="1" applyAlignment="1">
      <alignment horizontal="center" vertical="center" wrapText="1"/>
    </xf>
    <xf numFmtId="0" fontId="9" fillId="2" borderId="1" xfId="8" applyFont="1" applyFill="1" applyBorder="1" applyAlignment="1">
      <alignment horizontal="center" vertical="center" wrapText="1"/>
    </xf>
    <xf numFmtId="0" fontId="9" fillId="2" borderId="5" xfId="8" applyFont="1" applyFill="1" applyBorder="1" applyAlignment="1">
      <alignment horizontal="center" vertical="center" wrapText="1"/>
    </xf>
    <xf numFmtId="0" fontId="9" fillId="2" borderId="2" xfId="8" applyFont="1" applyFill="1" applyBorder="1" applyAlignment="1">
      <alignment horizontal="center" vertical="center" wrapText="1"/>
    </xf>
    <xf numFmtId="0" fontId="9" fillId="2" borderId="6" xfId="8" applyFont="1" applyFill="1" applyBorder="1" applyAlignment="1">
      <alignment horizontal="center" vertical="center" wrapText="1"/>
    </xf>
    <xf numFmtId="0" fontId="9" fillId="2" borderId="3" xfId="8" applyFont="1" applyFill="1" applyBorder="1" applyAlignment="1">
      <alignment horizontal="center" vertical="center" wrapText="1"/>
    </xf>
  </cellXfs>
  <cellStyles count="18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  <cellStyle name="Porcentual 2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895350</xdr:colOff>
      <xdr:row>55</xdr:row>
      <xdr:rowOff>95250</xdr:rowOff>
    </xdr:from>
    <xdr:to>
      <xdr:col>4</xdr:col>
      <xdr:colOff>444285</xdr:colOff>
      <xdr:row>59</xdr:row>
      <xdr:rowOff>85887</xdr:rowOff>
    </xdr:to>
    <xdr:pic>
      <xdr:nvPicPr>
        <xdr:cNvPr id="3" name="Imagen 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0" y="9201150"/>
          <a:ext cx="1701585" cy="609762"/>
        </a:xfrm>
        <a:prstGeom prst="rect">
          <a:avLst/>
        </a:prstGeom>
        <a:noFill/>
        <a:ln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238125</xdr:colOff>
          <xdr:row>55</xdr:row>
          <xdr:rowOff>66675</xdr:rowOff>
        </xdr:from>
        <xdr:to>
          <xdr:col>7</xdr:col>
          <xdr:colOff>676275</xdr:colOff>
          <xdr:row>60</xdr:row>
          <xdr:rowOff>104775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1</xdr:col>
      <xdr:colOff>114300</xdr:colOff>
      <xdr:row>55</xdr:row>
      <xdr:rowOff>66675</xdr:rowOff>
    </xdr:from>
    <xdr:to>
      <xdr:col>2</xdr:col>
      <xdr:colOff>523875</xdr:colOff>
      <xdr:row>58</xdr:row>
      <xdr:rowOff>171450</xdr:rowOff>
    </xdr:to>
    <xdr:pic>
      <xdr:nvPicPr>
        <xdr:cNvPr id="5" name="Imagen 4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9172575"/>
          <a:ext cx="3314700" cy="5334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59"/>
  <sheetViews>
    <sheetView showGridLines="0" tabSelected="1" topLeftCell="A22" zoomScaleNormal="100" workbookViewId="0">
      <selection activeCell="F48" sqref="F48"/>
    </sheetView>
  </sheetViews>
  <sheetFormatPr baseColWidth="10" defaultColWidth="12" defaultRowHeight="11.25" x14ac:dyDescent="0.2"/>
  <cols>
    <col min="1" max="1" width="1.83203125" style="2" customWidth="1"/>
    <col min="2" max="2" width="50.83203125" style="2" customWidth="1"/>
    <col min="3" max="3" width="17.83203125" style="2" customWidth="1"/>
    <col min="4" max="4" width="19.83203125" style="2" customWidth="1"/>
    <col min="5" max="6" width="17.83203125" style="2" customWidth="1"/>
    <col min="7" max="7" width="18.83203125" style="2" customWidth="1"/>
    <col min="8" max="8" width="17.83203125" style="2" customWidth="1"/>
    <col min="9" max="16384" width="12" style="2"/>
  </cols>
  <sheetData>
    <row r="1" spans="1:8" s="3" customFormat="1" ht="39.950000000000003" customHeight="1" x14ac:dyDescent="0.2">
      <c r="A1" s="49" t="s">
        <v>34</v>
      </c>
      <c r="B1" s="50"/>
      <c r="C1" s="50"/>
      <c r="D1" s="50"/>
      <c r="E1" s="50"/>
      <c r="F1" s="50"/>
      <c r="G1" s="50"/>
      <c r="H1" s="51"/>
    </row>
    <row r="2" spans="1:8" s="3" customFormat="1" x14ac:dyDescent="0.2">
      <c r="A2" s="52" t="s">
        <v>22</v>
      </c>
      <c r="B2" s="53"/>
      <c r="C2" s="50" t="s">
        <v>30</v>
      </c>
      <c r="D2" s="50"/>
      <c r="E2" s="50"/>
      <c r="F2" s="50"/>
      <c r="G2" s="50"/>
      <c r="H2" s="58" t="s">
        <v>27</v>
      </c>
    </row>
    <row r="3" spans="1:8" s="1" customFormat="1" ht="24.95" customHeight="1" x14ac:dyDescent="0.2">
      <c r="A3" s="54"/>
      <c r="B3" s="55"/>
      <c r="C3" s="6" t="s">
        <v>23</v>
      </c>
      <c r="D3" s="7" t="s">
        <v>28</v>
      </c>
      <c r="E3" s="7" t="s">
        <v>24</v>
      </c>
      <c r="F3" s="7" t="s">
        <v>25</v>
      </c>
      <c r="G3" s="8" t="s">
        <v>26</v>
      </c>
      <c r="H3" s="59"/>
    </row>
    <row r="4" spans="1:8" s="1" customFormat="1" x14ac:dyDescent="0.2">
      <c r="A4" s="56"/>
      <c r="B4" s="57"/>
      <c r="C4" s="9" t="s">
        <v>15</v>
      </c>
      <c r="D4" s="10" t="s">
        <v>16</v>
      </c>
      <c r="E4" s="10" t="s">
        <v>17</v>
      </c>
      <c r="F4" s="10" t="s">
        <v>18</v>
      </c>
      <c r="G4" s="10" t="s">
        <v>19</v>
      </c>
      <c r="H4" s="10" t="s">
        <v>20</v>
      </c>
    </row>
    <row r="5" spans="1:8" x14ac:dyDescent="0.2">
      <c r="A5" s="2" t="s">
        <v>0</v>
      </c>
      <c r="C5" s="29"/>
      <c r="D5" s="29"/>
      <c r="E5" s="29"/>
      <c r="F5" s="29"/>
      <c r="G5" s="29"/>
      <c r="H5" s="29"/>
    </row>
    <row r="6" spans="1:8" x14ac:dyDescent="0.2">
      <c r="A6" s="2" t="s">
        <v>1</v>
      </c>
      <c r="C6" s="30"/>
      <c r="D6" s="30"/>
      <c r="E6" s="30"/>
      <c r="F6" s="30"/>
      <c r="G6" s="30"/>
      <c r="H6" s="30">
        <f>+G6-C6</f>
        <v>0</v>
      </c>
    </row>
    <row r="7" spans="1:8" x14ac:dyDescent="0.2">
      <c r="A7" s="2" t="s">
        <v>2</v>
      </c>
      <c r="C7" s="30"/>
      <c r="D7" s="30"/>
      <c r="E7" s="30"/>
      <c r="F7" s="30"/>
      <c r="G7" s="30"/>
      <c r="H7" s="30">
        <f t="shared" ref="H7:H11" si="0">+G7-C7</f>
        <v>0</v>
      </c>
    </row>
    <row r="8" spans="1:8" x14ac:dyDescent="0.2">
      <c r="A8" s="2" t="s">
        <v>3</v>
      </c>
      <c r="C8" s="30"/>
      <c r="D8" s="30"/>
      <c r="E8" s="30"/>
      <c r="F8" s="30"/>
      <c r="G8" s="30"/>
      <c r="H8" s="30">
        <f t="shared" si="0"/>
        <v>0</v>
      </c>
    </row>
    <row r="9" spans="1:8" x14ac:dyDescent="0.2">
      <c r="A9" s="2" t="s">
        <v>4</v>
      </c>
      <c r="C9" s="30"/>
      <c r="D9" s="30"/>
      <c r="E9" s="30"/>
      <c r="F9" s="30"/>
      <c r="G9" s="30"/>
      <c r="H9" s="30">
        <f t="shared" si="0"/>
        <v>0</v>
      </c>
    </row>
    <row r="10" spans="1:8" x14ac:dyDescent="0.2">
      <c r="A10" s="4">
        <v>51</v>
      </c>
      <c r="B10" s="5" t="s">
        <v>5</v>
      </c>
      <c r="C10" s="30">
        <v>0</v>
      </c>
      <c r="D10" s="30">
        <v>0</v>
      </c>
      <c r="E10" s="30">
        <v>0</v>
      </c>
      <c r="F10" s="30">
        <v>40000</v>
      </c>
      <c r="G10" s="30">
        <v>40000</v>
      </c>
      <c r="H10" s="30">
        <f>+G10-C10</f>
        <v>40000</v>
      </c>
    </row>
    <row r="11" spans="1:8" x14ac:dyDescent="0.2">
      <c r="A11" s="4">
        <v>52</v>
      </c>
      <c r="B11" s="5" t="s">
        <v>6</v>
      </c>
      <c r="C11" s="30"/>
      <c r="D11" s="30"/>
      <c r="E11" s="30"/>
      <c r="F11" s="30"/>
      <c r="G11" s="30"/>
      <c r="H11" s="30">
        <f t="shared" si="0"/>
        <v>0</v>
      </c>
    </row>
    <row r="12" spans="1:8" x14ac:dyDescent="0.2">
      <c r="A12" s="2" t="s">
        <v>7</v>
      </c>
      <c r="C12" s="30"/>
      <c r="D12" s="30"/>
      <c r="E12" s="30"/>
      <c r="F12" s="30"/>
      <c r="G12" s="30"/>
      <c r="H12" s="30">
        <f>+G12-C12</f>
        <v>0</v>
      </c>
    </row>
    <row r="13" spans="1:8" x14ac:dyDescent="0.2">
      <c r="A13" s="4">
        <v>61</v>
      </c>
      <c r="B13" s="5" t="s">
        <v>5</v>
      </c>
      <c r="C13" s="30"/>
      <c r="D13" s="30"/>
      <c r="E13" s="30"/>
      <c r="F13" s="30"/>
      <c r="G13" s="30"/>
      <c r="H13" s="30">
        <f t="shared" ref="H13:H17" si="1">+G13-C13</f>
        <v>0</v>
      </c>
    </row>
    <row r="14" spans="1:8" x14ac:dyDescent="0.2">
      <c r="A14" s="4">
        <v>62</v>
      </c>
      <c r="B14" s="5" t="s">
        <v>6</v>
      </c>
      <c r="C14" s="30"/>
      <c r="D14" s="30"/>
      <c r="E14" s="30"/>
      <c r="F14" s="30"/>
      <c r="G14" s="30"/>
      <c r="H14" s="30">
        <f t="shared" si="1"/>
        <v>0</v>
      </c>
    </row>
    <row r="15" spans="1:8" ht="33.75" x14ac:dyDescent="0.2">
      <c r="A15" s="42"/>
      <c r="B15" s="43" t="s">
        <v>32</v>
      </c>
      <c r="C15" s="30"/>
      <c r="D15" s="30"/>
      <c r="E15" s="30"/>
      <c r="F15" s="30"/>
      <c r="G15" s="30"/>
      <c r="H15" s="30">
        <f t="shared" si="1"/>
        <v>0</v>
      </c>
    </row>
    <row r="16" spans="1:8" x14ac:dyDescent="0.2">
      <c r="A16" s="2" t="s">
        <v>8</v>
      </c>
      <c r="C16" s="30"/>
      <c r="D16" s="30"/>
      <c r="E16" s="30"/>
      <c r="F16" s="30"/>
      <c r="G16" s="30"/>
      <c r="H16" s="30">
        <f t="shared" si="1"/>
        <v>0</v>
      </c>
    </row>
    <row r="17" spans="1:10" x14ac:dyDescent="0.2">
      <c r="A17" s="2" t="s">
        <v>9</v>
      </c>
      <c r="C17" s="30"/>
      <c r="D17" s="30"/>
      <c r="E17" s="30"/>
      <c r="F17" s="30"/>
      <c r="G17" s="30"/>
      <c r="H17" s="30">
        <f t="shared" si="1"/>
        <v>0</v>
      </c>
    </row>
    <row r="18" spans="1:10" x14ac:dyDescent="0.2">
      <c r="A18" s="2" t="s">
        <v>11</v>
      </c>
      <c r="C18" s="30">
        <v>15382383.452099999</v>
      </c>
      <c r="D18" s="30">
        <f>2000000+1410000+30000+200000+45000+8103382</f>
        <v>11788382</v>
      </c>
      <c r="E18" s="30">
        <f>+C18+D18</f>
        <v>27170765.452100001</v>
      </c>
      <c r="F18" s="30">
        <v>27160417.850000001</v>
      </c>
      <c r="G18" s="30">
        <v>27160417.850000001</v>
      </c>
      <c r="H18" s="30">
        <f>+G18-C18</f>
        <v>11778034.397900002</v>
      </c>
      <c r="J18" s="46"/>
    </row>
    <row r="19" spans="1:10" x14ac:dyDescent="0.2">
      <c r="A19" s="2" t="s">
        <v>10</v>
      </c>
      <c r="C19" s="30"/>
      <c r="D19" s="30"/>
      <c r="E19" s="30"/>
      <c r="F19" s="30"/>
      <c r="G19" s="30"/>
      <c r="H19" s="30">
        <f>+G19-C19</f>
        <v>0</v>
      </c>
      <c r="J19" s="46"/>
    </row>
    <row r="20" spans="1:10" x14ac:dyDescent="0.2">
      <c r="C20" s="19"/>
      <c r="D20" s="19"/>
      <c r="E20" s="19"/>
      <c r="F20" s="19"/>
      <c r="G20" s="19"/>
      <c r="H20" s="19"/>
    </row>
    <row r="21" spans="1:10" x14ac:dyDescent="0.2">
      <c r="A21" s="11"/>
      <c r="B21" s="12" t="s">
        <v>21</v>
      </c>
      <c r="C21" s="31">
        <f t="shared" ref="C21:H21" si="2">+C18+C10</f>
        <v>15382383.452099999</v>
      </c>
      <c r="D21" s="31">
        <f t="shared" si="2"/>
        <v>11788382</v>
      </c>
      <c r="E21" s="31">
        <f t="shared" si="2"/>
        <v>27170765.452100001</v>
      </c>
      <c r="F21" s="31">
        <f t="shared" si="2"/>
        <v>27200417.850000001</v>
      </c>
      <c r="G21" s="31">
        <f t="shared" si="2"/>
        <v>27200417.850000001</v>
      </c>
      <c r="H21" s="31">
        <f t="shared" si="2"/>
        <v>11818034.397900002</v>
      </c>
    </row>
    <row r="22" spans="1:10" x14ac:dyDescent="0.2">
      <c r="A22" s="14"/>
      <c r="B22" s="15"/>
      <c r="C22" s="16"/>
      <c r="D22" s="16"/>
      <c r="E22" s="17"/>
      <c r="F22" s="13" t="s">
        <v>29</v>
      </c>
      <c r="G22" s="18"/>
      <c r="H22" s="19"/>
    </row>
    <row r="23" spans="1:10" x14ac:dyDescent="0.2">
      <c r="A23" s="60" t="s">
        <v>31</v>
      </c>
      <c r="B23" s="61"/>
      <c r="C23" s="50" t="s">
        <v>30</v>
      </c>
      <c r="D23" s="50"/>
      <c r="E23" s="50"/>
      <c r="F23" s="50"/>
      <c r="G23" s="50"/>
      <c r="H23" s="58" t="s">
        <v>27</v>
      </c>
    </row>
    <row r="24" spans="1:10" ht="22.5" x14ac:dyDescent="0.2">
      <c r="A24" s="62"/>
      <c r="B24" s="63"/>
      <c r="C24" s="6" t="s">
        <v>23</v>
      </c>
      <c r="D24" s="7" t="s">
        <v>28</v>
      </c>
      <c r="E24" s="7" t="s">
        <v>24</v>
      </c>
      <c r="F24" s="7" t="s">
        <v>25</v>
      </c>
      <c r="G24" s="8" t="s">
        <v>26</v>
      </c>
      <c r="H24" s="59"/>
    </row>
    <row r="25" spans="1:10" x14ac:dyDescent="0.2">
      <c r="A25" s="64"/>
      <c r="B25" s="65"/>
      <c r="C25" s="9" t="s">
        <v>15</v>
      </c>
      <c r="D25" s="10" t="s">
        <v>16</v>
      </c>
      <c r="E25" s="10" t="s">
        <v>17</v>
      </c>
      <c r="F25" s="10" t="s">
        <v>18</v>
      </c>
      <c r="G25" s="10" t="s">
        <v>19</v>
      </c>
      <c r="H25" s="10" t="s">
        <v>20</v>
      </c>
    </row>
    <row r="26" spans="1:10" x14ac:dyDescent="0.2">
      <c r="A26" s="26" t="s">
        <v>12</v>
      </c>
      <c r="B26" s="21"/>
      <c r="C26" s="32"/>
      <c r="D26" s="32"/>
      <c r="E26" s="32"/>
      <c r="F26" s="32"/>
      <c r="G26" s="32"/>
      <c r="H26" s="32"/>
    </row>
    <row r="27" spans="1:10" x14ac:dyDescent="0.2">
      <c r="A27" s="22"/>
      <c r="B27" s="23" t="s">
        <v>0</v>
      </c>
      <c r="C27" s="33"/>
      <c r="D27" s="33"/>
      <c r="E27" s="33"/>
      <c r="F27" s="33"/>
      <c r="G27" s="33"/>
      <c r="H27" s="30">
        <f>+G27-C27</f>
        <v>0</v>
      </c>
    </row>
    <row r="28" spans="1:10" x14ac:dyDescent="0.2">
      <c r="A28" s="22"/>
      <c r="B28" s="23" t="s">
        <v>2</v>
      </c>
      <c r="C28" s="33"/>
      <c r="D28" s="33"/>
      <c r="E28" s="33"/>
      <c r="F28" s="33"/>
      <c r="G28" s="33"/>
      <c r="H28" s="30">
        <f t="shared" ref="H28:H37" si="3">+G28-C28</f>
        <v>0</v>
      </c>
    </row>
    <row r="29" spans="1:10" x14ac:dyDescent="0.2">
      <c r="A29" s="22"/>
      <c r="B29" s="23" t="s">
        <v>3</v>
      </c>
      <c r="C29" s="33"/>
      <c r="D29" s="33"/>
      <c r="E29" s="33"/>
      <c r="F29" s="33"/>
      <c r="G29" s="33"/>
      <c r="H29" s="30">
        <f t="shared" si="3"/>
        <v>0</v>
      </c>
    </row>
    <row r="30" spans="1:10" x14ac:dyDescent="0.2">
      <c r="A30" s="22"/>
      <c r="B30" s="23" t="s">
        <v>4</v>
      </c>
      <c r="C30" s="33"/>
      <c r="D30" s="33"/>
      <c r="E30" s="33"/>
      <c r="F30" s="33"/>
      <c r="G30" s="33"/>
      <c r="H30" s="30">
        <f t="shared" si="3"/>
        <v>0</v>
      </c>
    </row>
    <row r="31" spans="1:10" x14ac:dyDescent="0.2">
      <c r="A31" s="22"/>
      <c r="B31" s="24" t="s">
        <v>5</v>
      </c>
      <c r="C31" s="33">
        <v>0</v>
      </c>
      <c r="D31" s="33">
        <v>0</v>
      </c>
      <c r="E31" s="33">
        <v>0</v>
      </c>
      <c r="F31" s="33">
        <v>40000</v>
      </c>
      <c r="G31" s="33">
        <v>40000</v>
      </c>
      <c r="H31" s="30">
        <f>+G31-C31</f>
        <v>40000</v>
      </c>
    </row>
    <row r="32" spans="1:10" x14ac:dyDescent="0.2">
      <c r="A32" s="22"/>
      <c r="B32" s="24" t="s">
        <v>6</v>
      </c>
      <c r="C32" s="33"/>
      <c r="D32" s="33"/>
      <c r="E32" s="33"/>
      <c r="F32" s="33"/>
      <c r="G32" s="33"/>
      <c r="H32" s="30">
        <f t="shared" si="3"/>
        <v>0</v>
      </c>
    </row>
    <row r="33" spans="1:8" x14ac:dyDescent="0.2">
      <c r="A33" s="22"/>
      <c r="B33" s="23" t="s">
        <v>7</v>
      </c>
      <c r="C33" s="33"/>
      <c r="D33" s="33"/>
      <c r="E33" s="33"/>
      <c r="F33" s="33"/>
      <c r="G33" s="33"/>
      <c r="H33" s="30">
        <f t="shared" si="3"/>
        <v>0</v>
      </c>
    </row>
    <row r="34" spans="1:8" x14ac:dyDescent="0.2">
      <c r="A34" s="22"/>
      <c r="B34" s="24" t="s">
        <v>5</v>
      </c>
      <c r="C34" s="33"/>
      <c r="D34" s="33"/>
      <c r="E34" s="33"/>
      <c r="F34" s="33"/>
      <c r="G34" s="33"/>
      <c r="H34" s="30">
        <f t="shared" si="3"/>
        <v>0</v>
      </c>
    </row>
    <row r="35" spans="1:8" x14ac:dyDescent="0.2">
      <c r="A35" s="22"/>
      <c r="B35" s="24" t="s">
        <v>6</v>
      </c>
      <c r="C35" s="33"/>
      <c r="D35" s="33"/>
      <c r="E35" s="33"/>
      <c r="F35" s="33"/>
      <c r="G35" s="33"/>
      <c r="H35" s="30">
        <f t="shared" si="3"/>
        <v>0</v>
      </c>
    </row>
    <row r="36" spans="1:8" ht="33.75" x14ac:dyDescent="0.2">
      <c r="A36" s="22"/>
      <c r="B36" s="44" t="s">
        <v>32</v>
      </c>
      <c r="C36" s="33"/>
      <c r="D36" s="33"/>
      <c r="E36" s="33"/>
      <c r="F36" s="33"/>
      <c r="G36" s="33"/>
      <c r="H36" s="30">
        <f t="shared" si="3"/>
        <v>0</v>
      </c>
    </row>
    <row r="37" spans="1:8" x14ac:dyDescent="0.2">
      <c r="A37" s="22"/>
      <c r="B37" s="23" t="s">
        <v>9</v>
      </c>
      <c r="C37" s="33"/>
      <c r="D37" s="33"/>
      <c r="E37" s="33"/>
      <c r="F37" s="33"/>
      <c r="G37" s="33"/>
      <c r="H37" s="30">
        <f t="shared" si="3"/>
        <v>0</v>
      </c>
    </row>
    <row r="38" spans="1:8" x14ac:dyDescent="0.2">
      <c r="A38" s="22"/>
      <c r="B38" s="23" t="s">
        <v>11</v>
      </c>
      <c r="C38" s="33">
        <v>15382383.452099999</v>
      </c>
      <c r="D38" s="30">
        <v>11788382</v>
      </c>
      <c r="E38" s="30">
        <f>+C38+D38</f>
        <v>27170765.452100001</v>
      </c>
      <c r="F38" s="30">
        <v>27160417.850000001</v>
      </c>
      <c r="G38" s="30">
        <v>27160417.850000001</v>
      </c>
      <c r="H38" s="30">
        <f>+G38-C38</f>
        <v>11778034.397900002</v>
      </c>
    </row>
    <row r="39" spans="1:8" x14ac:dyDescent="0.2">
      <c r="A39" s="41"/>
      <c r="B39" s="23"/>
      <c r="C39" s="33"/>
      <c r="D39" s="33"/>
      <c r="E39" s="33"/>
      <c r="F39" s="33"/>
      <c r="G39" s="33"/>
      <c r="H39" s="33"/>
    </row>
    <row r="40" spans="1:8" x14ac:dyDescent="0.2">
      <c r="A40" s="26" t="s">
        <v>13</v>
      </c>
      <c r="B40" s="21"/>
      <c r="C40" s="34"/>
      <c r="D40" s="34"/>
      <c r="E40" s="34"/>
      <c r="F40" s="34"/>
      <c r="G40" s="34"/>
      <c r="H40" s="30">
        <f t="shared" ref="H40:H43" si="4">+G40-C40</f>
        <v>0</v>
      </c>
    </row>
    <row r="41" spans="1:8" x14ac:dyDescent="0.2">
      <c r="A41" s="22"/>
      <c r="B41" s="23" t="s">
        <v>1</v>
      </c>
      <c r="C41" s="33"/>
      <c r="D41" s="33"/>
      <c r="E41" s="33"/>
      <c r="F41" s="33"/>
      <c r="G41" s="33"/>
      <c r="H41" s="30">
        <f t="shared" si="4"/>
        <v>0</v>
      </c>
    </row>
    <row r="42" spans="1:8" x14ac:dyDescent="0.2">
      <c r="A42" s="22"/>
      <c r="B42" s="23" t="s">
        <v>8</v>
      </c>
      <c r="C42" s="33"/>
      <c r="D42" s="33"/>
      <c r="E42" s="33"/>
      <c r="F42" s="33"/>
      <c r="G42" s="33"/>
      <c r="H42" s="30">
        <f t="shared" si="4"/>
        <v>0</v>
      </c>
    </row>
    <row r="43" spans="1:8" x14ac:dyDescent="0.2">
      <c r="A43" s="22"/>
      <c r="B43" s="23" t="s">
        <v>11</v>
      </c>
      <c r="C43" s="33"/>
      <c r="D43" s="33"/>
      <c r="E43" s="33"/>
      <c r="F43" s="33"/>
      <c r="G43" s="33"/>
      <c r="H43" s="30">
        <f t="shared" si="4"/>
        <v>0</v>
      </c>
    </row>
    <row r="44" spans="1:8" x14ac:dyDescent="0.2">
      <c r="A44" s="41"/>
      <c r="B44" s="23"/>
      <c r="C44" s="33"/>
      <c r="D44" s="33"/>
      <c r="E44" s="33"/>
      <c r="F44" s="33"/>
      <c r="G44" s="33"/>
      <c r="H44" s="33"/>
    </row>
    <row r="45" spans="1:8" x14ac:dyDescent="0.2">
      <c r="A45" s="25" t="s">
        <v>14</v>
      </c>
      <c r="B45" s="25"/>
      <c r="C45" s="34"/>
      <c r="D45" s="34"/>
      <c r="E45" s="34"/>
      <c r="F45" s="34"/>
      <c r="G45" s="34"/>
      <c r="H45" s="30">
        <f t="shared" ref="H45:H46" si="5">+G45-C45</f>
        <v>0</v>
      </c>
    </row>
    <row r="46" spans="1:8" x14ac:dyDescent="0.2">
      <c r="A46" s="20"/>
      <c r="B46" s="23" t="s">
        <v>10</v>
      </c>
      <c r="C46" s="34"/>
      <c r="D46" s="34"/>
      <c r="E46" s="34"/>
      <c r="F46" s="34"/>
      <c r="G46" s="34"/>
      <c r="H46" s="30">
        <f t="shared" si="5"/>
        <v>0</v>
      </c>
    </row>
    <row r="47" spans="1:8" x14ac:dyDescent="0.2">
      <c r="A47" s="20"/>
      <c r="B47" s="23"/>
      <c r="C47" s="34"/>
      <c r="D47" s="34"/>
      <c r="E47" s="34"/>
      <c r="F47" s="34"/>
      <c r="G47" s="34"/>
      <c r="H47" s="34"/>
    </row>
    <row r="48" spans="1:8" x14ac:dyDescent="0.2">
      <c r="A48" s="27"/>
      <c r="B48" s="28" t="s">
        <v>21</v>
      </c>
      <c r="C48" s="31">
        <f>+C38+C31</f>
        <v>15382383.452099999</v>
      </c>
      <c r="D48" s="31">
        <f>+D38+D31</f>
        <v>11788382</v>
      </c>
      <c r="E48" s="31">
        <f>+E38+E31</f>
        <v>27170765.452100001</v>
      </c>
      <c r="F48" s="31">
        <f>+F38+F31</f>
        <v>27200417.850000001</v>
      </c>
      <c r="G48" s="31">
        <f t="shared" ref="G48:H48" si="6">+G38+G31</f>
        <v>27200417.850000001</v>
      </c>
      <c r="H48" s="31">
        <f t="shared" si="6"/>
        <v>11818034.397900002</v>
      </c>
    </row>
    <row r="49" spans="1:8" x14ac:dyDescent="0.2">
      <c r="A49" s="36"/>
      <c r="B49" s="37"/>
      <c r="C49" s="38"/>
      <c r="D49" s="38"/>
      <c r="E49" s="38"/>
      <c r="F49" s="39" t="s">
        <v>29</v>
      </c>
      <c r="G49" s="40"/>
      <c r="H49" s="35"/>
    </row>
    <row r="51" spans="1:8" x14ac:dyDescent="0.2">
      <c r="B51" s="45" t="s">
        <v>33</v>
      </c>
    </row>
    <row r="56" spans="1:8" x14ac:dyDescent="0.2">
      <c r="B56" s="47"/>
      <c r="D56" s="47"/>
    </row>
    <row r="57" spans="1:8" x14ac:dyDescent="0.2">
      <c r="B57" s="47"/>
      <c r="D57" s="47"/>
    </row>
    <row r="58" spans="1:8" x14ac:dyDescent="0.2">
      <c r="B58" s="47"/>
      <c r="D58" s="47"/>
    </row>
    <row r="59" spans="1:8" ht="15" x14ac:dyDescent="0.2">
      <c r="B59" s="48"/>
    </row>
  </sheetData>
  <sheetProtection formatCells="0" formatColumns="0" formatRows="0" insertRows="0" autoFilter="0"/>
  <mergeCells count="7">
    <mergeCell ref="A1:H1"/>
    <mergeCell ref="C2:G2"/>
    <mergeCell ref="A2:B4"/>
    <mergeCell ref="H2:H3"/>
    <mergeCell ref="C23:G23"/>
    <mergeCell ref="H23:H24"/>
    <mergeCell ref="A23:B25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  <ignoredErrors>
    <ignoredError sqref="C4:H4 C25:G25" numberStoredAsText="1"/>
    <ignoredError sqref="C5:H5 C11:G11 D9:G9 C16:G17 D12:G12 C13:G14 C7:G8 C6:G6 C19:D19 F19:G19" unlockedFormula="1"/>
  </ignoredErrors>
  <drawing r:id="rId2"/>
  <legacyDrawing r:id="rId3"/>
  <oleObjects>
    <mc:AlternateContent xmlns:mc="http://schemas.openxmlformats.org/markup-compatibility/2006">
      <mc:Choice Requires="x14">
        <oleObject progId="PBrush" shapeId="1025" r:id="rId4">
          <objectPr defaultSize="0" r:id="rId5">
            <anchor moveWithCells="1" sizeWithCells="1">
              <from>
                <xdr:col>5</xdr:col>
                <xdr:colOff>238125</xdr:colOff>
                <xdr:row>55</xdr:row>
                <xdr:rowOff>66675</xdr:rowOff>
              </from>
              <to>
                <xdr:col>7</xdr:col>
                <xdr:colOff>676275</xdr:colOff>
                <xdr:row>60</xdr:row>
                <xdr:rowOff>104775</xdr:rowOff>
              </to>
            </anchor>
          </objectPr>
        </oleObject>
      </mc:Choice>
      <mc:Fallback>
        <oleObject progId="PBrush" shapeId="1025" r:id="rId4"/>
      </mc:Fallback>
    </mc:AlternateContent>
  </oleObjec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1F782C6-C5B4-4361-A1DF-CC0A1031DC80}">
  <ds:schemaRefs>
    <ds:schemaRef ds:uri="http://schemas.microsoft.com/office/2006/documentManagement/types"/>
    <ds:schemaRef ds:uri="http://purl.org/dc/dcmitype/"/>
    <ds:schemaRef ds:uri="http://purl.org/dc/elements/1.1/"/>
    <ds:schemaRef ds:uri="http://www.w3.org/XML/1998/namespace"/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45BF8F08-8393-4DB4-A1F7-A689FA62DC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Leon Joven</cp:lastModifiedBy>
  <cp:lastPrinted>2018-05-11T16:11:00Z</cp:lastPrinted>
  <dcterms:created xsi:type="dcterms:W3CDTF">2012-12-11T20:48:19Z</dcterms:created>
  <dcterms:modified xsi:type="dcterms:W3CDTF">2019-02-18T17:52:27Z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